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K70" i="1" l="1"/>
  <c r="I70" i="1"/>
  <c r="K59" i="1"/>
  <c r="J59" i="1"/>
  <c r="I59" i="1"/>
  <c r="H59" i="1"/>
  <c r="G59" i="1"/>
  <c r="F59" i="1"/>
  <c r="E59" i="1"/>
  <c r="L58" i="1"/>
  <c r="L57" i="1"/>
  <c r="L56" i="1"/>
  <c r="L55" i="1"/>
  <c r="L54" i="1"/>
  <c r="L53" i="1"/>
  <c r="K52" i="1"/>
  <c r="J52" i="1"/>
  <c r="I52" i="1"/>
  <c r="I60" i="1" s="1"/>
  <c r="H52" i="1"/>
  <c r="G52" i="1"/>
  <c r="G60" i="1" s="1"/>
  <c r="F52" i="1"/>
  <c r="E52" i="1"/>
  <c r="E60" i="1" s="1"/>
  <c r="L51" i="1"/>
  <c r="L50" i="1"/>
  <c r="L49" i="1"/>
  <c r="L48" i="1"/>
  <c r="L47" i="1"/>
  <c r="L46" i="1"/>
  <c r="L45" i="1"/>
  <c r="K43" i="1"/>
  <c r="J43" i="1"/>
  <c r="I43" i="1"/>
  <c r="H43" i="1"/>
  <c r="G43" i="1"/>
  <c r="F43" i="1"/>
  <c r="E43" i="1"/>
  <c r="L42" i="1"/>
  <c r="L41" i="1"/>
  <c r="L40" i="1"/>
  <c r="L39" i="1"/>
  <c r="L38" i="1"/>
  <c r="K37" i="1"/>
  <c r="J37" i="1"/>
  <c r="I37" i="1"/>
  <c r="H37" i="1"/>
  <c r="G37" i="1"/>
  <c r="F37" i="1"/>
  <c r="E37" i="1"/>
  <c r="L36" i="1"/>
  <c r="L35" i="1"/>
  <c r="L34" i="1"/>
  <c r="L33" i="1"/>
  <c r="L32" i="1"/>
  <c r="L31" i="1"/>
  <c r="K29" i="1"/>
  <c r="J29" i="1"/>
  <c r="I29" i="1"/>
  <c r="H29" i="1"/>
  <c r="G29" i="1"/>
  <c r="F29" i="1"/>
  <c r="E29" i="1"/>
  <c r="L28" i="1"/>
  <c r="L27" i="1"/>
  <c r="L26" i="1"/>
  <c r="L25" i="1"/>
  <c r="L24" i="1"/>
  <c r="K23" i="1"/>
  <c r="K30" i="1" s="1"/>
  <c r="J23" i="1"/>
  <c r="J30" i="1" s="1"/>
  <c r="I23" i="1"/>
  <c r="I30" i="1" s="1"/>
  <c r="H23" i="1"/>
  <c r="G23" i="1"/>
  <c r="G30" i="1" s="1"/>
  <c r="F23" i="1"/>
  <c r="F30" i="1" s="1"/>
  <c r="E23" i="1"/>
  <c r="E30" i="1" s="1"/>
  <c r="L22" i="1"/>
  <c r="L21" i="1"/>
  <c r="L20" i="1"/>
  <c r="L19" i="1"/>
  <c r="L18" i="1"/>
  <c r="L17" i="1"/>
  <c r="L29" i="1" l="1"/>
  <c r="F60" i="1"/>
  <c r="J60" i="1"/>
  <c r="L59" i="1"/>
  <c r="L60" i="1" s="1"/>
  <c r="E44" i="1"/>
  <c r="E61" i="1" s="1"/>
  <c r="I44" i="1"/>
  <c r="I61" i="1" s="1"/>
  <c r="K60" i="1"/>
  <c r="F44" i="1"/>
  <c r="J44" i="1"/>
  <c r="J61" i="1" s="1"/>
  <c r="L52" i="1"/>
  <c r="G44" i="1"/>
  <c r="G61" i="1" s="1"/>
  <c r="K44" i="1"/>
  <c r="H30" i="1"/>
  <c r="L23" i="1"/>
  <c r="L30" i="1" s="1"/>
  <c r="L37" i="1"/>
  <c r="L43" i="1"/>
  <c r="H44" i="1"/>
  <c r="H60" i="1"/>
  <c r="F61" i="1"/>
  <c r="L44" i="1" l="1"/>
  <c r="K61" i="1"/>
  <c r="H61" i="1"/>
  <c r="L61" i="1"/>
</calcChain>
</file>

<file path=xl/sharedStrings.xml><?xml version="1.0" encoding="utf-8"?>
<sst xmlns="http://schemas.openxmlformats.org/spreadsheetml/2006/main" count="104" uniqueCount="85">
  <si>
    <t>MATRIZ CURRICULAR</t>
  </si>
  <si>
    <t xml:space="preserve">Unidade: </t>
  </si>
  <si>
    <t>UMUARAMA/TOLEDO/GUAÍRA/PARANAVAÍ/CIANORTE/CASCAVEL/FRANCISCO BELTRÃO</t>
  </si>
  <si>
    <t>Curso:</t>
  </si>
  <si>
    <t>TECNOLOGIA EM CONSTRUÇÃO DE EDIFÍCIOS  (Eixo Tecnológico: INFRAESTRUTURA)</t>
  </si>
  <si>
    <t>Graduação:</t>
  </si>
  <si>
    <t>TECNOLÓGICA</t>
  </si>
  <si>
    <t>Regime:</t>
  </si>
  <si>
    <t>SEMESTRAL - NOTURNO</t>
  </si>
  <si>
    <t>Duração:</t>
  </si>
  <si>
    <t>3 (TRÊS) ANOS LETIVOS</t>
  </si>
  <si>
    <t>Integralização:</t>
  </si>
  <si>
    <t>A) TEMPO TOTAL:</t>
  </si>
  <si>
    <t>MÍNIMO: 6 (SEIS) SEMESTRES LETIVOS</t>
  </si>
  <si>
    <t>B) TEMPO ÚTIL (Carga Horária): 2.880 H/AULA (*)</t>
  </si>
  <si>
    <t>MÁXIMO:10 (DEZ) SEMESTRES LETIVOS</t>
  </si>
  <si>
    <t>CURRÍCULO PLENO / 2022</t>
  </si>
  <si>
    <t>SÉRIE</t>
  </si>
  <si>
    <t>SEMESTRE</t>
  </si>
  <si>
    <t>CÓD. DISCIPLINA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</si>
  <si>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</si>
  <si>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</si>
  <si>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</si>
  <si>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</si>
  <si>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</si>
  <si>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</si>
  <si>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</si>
  <si>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</si>
  <si>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</si>
  <si>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</si>
  <si>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</si>
  <si>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LINGUAGEM E INTERAÇÃO</t>
  </si>
  <si>
    <t>PRINCÍPIOS DE GESTÃO E ÉTICA EMPRESARIAL</t>
  </si>
  <si>
    <t>GESTÃO DE TECNOLOGIA DA INFORMAÇÃO E NEGÓCIOS ELETRÔNICOS</t>
  </si>
  <si>
    <t>CIÊNCIA E TECNOLOGIA DOS MATERIAIS</t>
  </si>
  <si>
    <t>DESENHO TÉCNICO E EXPRESSÃO GRÁFICA</t>
  </si>
  <si>
    <t>(**)</t>
  </si>
  <si>
    <t>EXTENSÃO</t>
  </si>
  <si>
    <t>Total Semestral</t>
  </si>
  <si>
    <t>1.2</t>
  </si>
  <si>
    <t>(***)</t>
  </si>
  <si>
    <t>OPTATIVA (RELAÇÕES SOCIAIS E CIDADANIA ou LÍNGUA BRASILEIRA DE SINAIS - LIBRAS)</t>
  </si>
  <si>
    <t>EMPREENDEDORISMO E PROCESSOS DE NEGÓCIO</t>
  </si>
  <si>
    <t>FÍSICA</t>
  </si>
  <si>
    <t>CÁLCULO DIFERENCIAL E INTEGRAL</t>
  </si>
  <si>
    <t>TOTAL ANUAL</t>
  </si>
  <si>
    <t>2.ª</t>
  </si>
  <si>
    <t>2.1</t>
  </si>
  <si>
    <t>MECÂNICA DOS SÓLIDOS</t>
  </si>
  <si>
    <t>CONSTRUÇÃO CIVIL</t>
  </si>
  <si>
    <t>MECÂNICA DOS SOLOS</t>
  </si>
  <si>
    <t>PLANEJAMENTO E CONTROLE DE CONSTRUÇÃO</t>
  </si>
  <si>
    <t>FENÔMENOS DOS TRANSPORTES E OPERAÇÕES UNITÁRIAS</t>
  </si>
  <si>
    <t>2.2</t>
  </si>
  <si>
    <t>QUÍMICA DE MATERIAIS</t>
  </si>
  <si>
    <t>TOPOGRAFIA E GEORREFERENCIAMENTO</t>
  </si>
  <si>
    <t>ESTATÍSTICA E PESQUISA OPERACIONAL</t>
  </si>
  <si>
    <t>MATERIAIS DE CONSTRUÇÃO</t>
  </si>
  <si>
    <t>3.ª</t>
  </si>
  <si>
    <t>3.1</t>
  </si>
  <si>
    <t>FUNDAÇÕES</t>
  </si>
  <si>
    <t>CONSTRUÇÃO E MEIO AMBIENTE</t>
  </si>
  <si>
    <t>ESTRUTURAS DE CONCRETO</t>
  </si>
  <si>
    <t>ENGENHARIA DA SUSTENTABILIDADE E TRATAMENTO DE RESÍDUOS</t>
  </si>
  <si>
    <t>ERGONOMIA E SEGURANÇA DO TRABALHO</t>
  </si>
  <si>
    <t>HIDROLOGIA</t>
  </si>
  <si>
    <t>3.2</t>
  </si>
  <si>
    <t>CUSTOS E PLANEJAMENTO DE OBRAS</t>
  </si>
  <si>
    <t>ESTRUTURAS DE AÇO E MADEIRA</t>
  </si>
  <si>
    <t>INSTALAÇÕES HIDROSSANITÁRIAS E PREVENÇÃO DE INCÊNDIOS</t>
  </si>
  <si>
    <t xml:space="preserve">PRECAUÇÕES CONTRATUAIS E RESPONSABILIDADE NA CONSTRUÇÃO CIVIL </t>
  </si>
  <si>
    <t>INSTALAÇÕES ELÉTRICAS PREDIAIS E SPDA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</si>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</sst>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PF BeauSans Pro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3" fontId="7" fillId="6" borderId="1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3" borderId="10" xfId="0" applyFont="1" applyFill="1" applyBorder="1" applyAlignment="1">
      <alignment vertical="center"/>
    </xf>
    <xf numFmtId="0" fontId="8" fillId="3" borderId="11" xfId="0" applyFont="1" applyFill="1" applyBorder="1" applyAlignment="1">
      <alignment vertical="center"/>
    </xf>
    <xf numFmtId="0" fontId="9" fillId="3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justify" vertical="center"/>
    </xf>
    <xf numFmtId="0" fontId="8" fillId="0" borderId="1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justify" vertical="center" wrapText="1"/>
    </xf>
    <xf numFmtId="0" fontId="8" fillId="0" borderId="13" xfId="0" applyFont="1" applyFill="1" applyBorder="1" applyAlignment="1">
      <alignment vertical="center"/>
    </xf>
    <xf numFmtId="0" fontId="11" fillId="0" borderId="0" xfId="0" applyFont="1"/>
    <xf numFmtId="0" fontId="5" fillId="6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/>
    </xf>
    <xf numFmtId="3" fontId="3" fillId="6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 applyProtection="1">
      <alignment horizontal="left" vertical="center" wrapText="1"/>
      <protection locked="0"/>
    </xf>
    <xf numFmtId="0" fontId="4" fillId="3" borderId="6" xfId="0" applyFont="1" applyFill="1" applyBorder="1" applyAlignment="1" applyProtection="1">
      <alignment horizontal="left" vertical="center" wrapText="1"/>
      <protection locked="0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73633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7363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showGridLines="0" tabSelected="1" workbookViewId="0">
      <selection activeCell="A5" sqref="A1:L1048576"/>
    </sheetView>
  </sheetViews>
  <sheetFormatPr defaultRowHeight="15"/>
  <cols>
    <col min="1" max="1" width="10" customWidth="1"/>
    <col min="2" max="2" width="11.28515625" customWidth="1"/>
    <col min="3" max="3" width="18.28515625" customWidth="1"/>
    <col min="4" max="4" width="77.42578125" customWidth="1"/>
    <col min="5" max="12" width="7" customWidth="1"/>
  </cols>
  <sheetData>
    <row r="1" spans="1:12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1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12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64" t="s">
        <v>1</v>
      </c>
      <c r="B6" s="65"/>
      <c r="C6" s="55" t="s">
        <v>2</v>
      </c>
      <c r="D6" s="55"/>
      <c r="E6" s="55"/>
      <c r="F6" s="55"/>
      <c r="G6" s="55"/>
      <c r="H6" s="55"/>
      <c r="I6" s="55"/>
      <c r="J6" s="55"/>
      <c r="K6" s="55"/>
      <c r="L6" s="56"/>
    </row>
    <row r="7" spans="1:12" ht="15.75">
      <c r="A7" s="64" t="s">
        <v>3</v>
      </c>
      <c r="B7" s="65"/>
      <c r="C7" s="55" t="s">
        <v>4</v>
      </c>
      <c r="D7" s="55"/>
      <c r="E7" s="55"/>
      <c r="F7" s="55"/>
      <c r="G7" s="55"/>
      <c r="H7" s="55"/>
      <c r="I7" s="55"/>
      <c r="J7" s="55"/>
      <c r="K7" s="55"/>
      <c r="L7" s="56"/>
    </row>
    <row r="8" spans="1:12" ht="15.75">
      <c r="A8" s="64" t="s">
        <v>5</v>
      </c>
      <c r="B8" s="65"/>
      <c r="C8" s="55" t="s">
        <v>6</v>
      </c>
      <c r="D8" s="55"/>
      <c r="E8" s="55"/>
      <c r="F8" s="55"/>
      <c r="G8" s="55"/>
      <c r="H8" s="55"/>
      <c r="I8" s="55"/>
      <c r="J8" s="55"/>
      <c r="K8" s="55"/>
      <c r="L8" s="56"/>
    </row>
    <row r="9" spans="1:12" ht="15.75">
      <c r="A9" s="64" t="s">
        <v>7</v>
      </c>
      <c r="B9" s="65"/>
      <c r="C9" s="55" t="s">
        <v>8</v>
      </c>
      <c r="D9" s="55"/>
      <c r="E9" s="55"/>
      <c r="F9" s="55"/>
      <c r="G9" s="55"/>
      <c r="H9" s="55"/>
      <c r="I9" s="55"/>
      <c r="J9" s="55"/>
      <c r="K9" s="55"/>
      <c r="L9" s="56"/>
    </row>
    <row r="10" spans="1:12" ht="15.75">
      <c r="A10" s="64" t="s">
        <v>9</v>
      </c>
      <c r="B10" s="65"/>
      <c r="C10" s="55" t="s">
        <v>10</v>
      </c>
      <c r="D10" s="55"/>
      <c r="E10" s="55"/>
      <c r="F10" s="55"/>
      <c r="G10" s="55"/>
      <c r="H10" s="55"/>
      <c r="I10" s="55"/>
      <c r="J10" s="55"/>
      <c r="K10" s="55"/>
      <c r="L10" s="56"/>
    </row>
    <row r="11" spans="1:12" ht="15.75">
      <c r="A11" s="64" t="s">
        <v>11</v>
      </c>
      <c r="B11" s="65"/>
      <c r="C11" s="55" t="s">
        <v>12</v>
      </c>
      <c r="D11" s="55"/>
      <c r="E11" s="55" t="s">
        <v>13</v>
      </c>
      <c r="F11" s="55"/>
      <c r="G11" s="55"/>
      <c r="H11" s="55"/>
      <c r="I11" s="55"/>
      <c r="J11" s="55"/>
      <c r="K11" s="55"/>
      <c r="L11" s="56"/>
    </row>
    <row r="12" spans="1:12">
      <c r="A12" s="17"/>
      <c r="B12" s="18"/>
      <c r="C12" s="54" t="s">
        <v>14</v>
      </c>
      <c r="D12" s="54"/>
      <c r="E12" s="55" t="s">
        <v>15</v>
      </c>
      <c r="F12" s="55"/>
      <c r="G12" s="55"/>
      <c r="H12" s="55"/>
      <c r="I12" s="55"/>
      <c r="J12" s="55"/>
      <c r="K12" s="55"/>
      <c r="L12" s="56"/>
    </row>
    <row r="13" spans="1:12" ht="15.75">
      <c r="A13" s="17"/>
      <c r="B13" s="18"/>
      <c r="C13" s="4"/>
      <c r="D13" s="19"/>
      <c r="E13" s="19"/>
      <c r="F13" s="19"/>
      <c r="G13" s="19"/>
      <c r="H13" s="19"/>
      <c r="I13" s="19"/>
      <c r="J13" s="18"/>
      <c r="K13" s="20"/>
      <c r="L13" s="21"/>
    </row>
    <row r="14" spans="1:12" ht="20.25">
      <c r="A14" s="57" t="s">
        <v>16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9"/>
    </row>
    <row r="15" spans="1:12" ht="18">
      <c r="A15" s="22"/>
      <c r="B15" s="23"/>
      <c r="C15" s="5"/>
      <c r="D15" s="24"/>
      <c r="E15" s="24"/>
      <c r="F15" s="24"/>
      <c r="G15" s="24"/>
      <c r="H15" s="24"/>
      <c r="I15" s="24"/>
      <c r="J15" s="23"/>
      <c r="K15" s="25"/>
      <c r="L15" s="26"/>
    </row>
    <row r="16" spans="1:12">
      <c r="A16" s="6" t="s">
        <v>17</v>
      </c>
      <c r="B16" s="6" t="s">
        <v>18</v>
      </c>
      <c r="C16" s="6" t="s">
        <v>19</v>
      </c>
      <c r="D16" s="6" t="s">
        <v>20</v>
      </c>
      <c r="E16" s="6" t="s">
        <v>21</v>
      </c>
      <c r="F16" s="6" t="s">
        <v>22</v>
      </c>
      <c r="G16" s="6" t="s">
        <v>23</v>
      </c>
      <c r="H16" s="6" t="s">
        <v>24</v>
      </c>
      <c r="I16" s="6" t="s">
        <v>25</v>
      </c>
      <c r="J16" s="6" t="s">
        <v>26</v>
      </c>
      <c r="K16" s="6" t="s">
        <v>27</v>
      </c>
      <c r="L16" s="6" t="s">
        <v>28</v>
      </c>
    </row>
    <row r="17" spans="1:12">
      <c r="A17" s="60" t="s">
        <v>29</v>
      </c>
      <c r="B17" s="61" t="s">
        <v>30</v>
      </c>
      <c r="C17" s="7">
        <v>13344</v>
      </c>
      <c r="D17" s="9" t="s">
        <v>31</v>
      </c>
      <c r="E17" s="8">
        <v>80</v>
      </c>
      <c r="F17" s="12"/>
      <c r="G17" s="12"/>
      <c r="H17" s="12"/>
      <c r="I17" s="12"/>
      <c r="J17" s="7"/>
      <c r="K17" s="7"/>
      <c r="L17" s="7">
        <f t="shared" ref="L17:L22" si="0">SUM(E17:K17)</f>
        <v>80</v>
      </c>
    </row>
    <row r="18" spans="1:12">
      <c r="A18" s="60"/>
      <c r="B18" s="62"/>
      <c r="C18" s="11">
        <v>13345</v>
      </c>
      <c r="D18" s="9" t="s">
        <v>32</v>
      </c>
      <c r="E18" s="8">
        <v>40</v>
      </c>
      <c r="F18" s="12"/>
      <c r="G18" s="12"/>
      <c r="H18" s="12"/>
      <c r="I18" s="12"/>
      <c r="J18" s="7"/>
      <c r="K18" s="7"/>
      <c r="L18" s="7">
        <f t="shared" si="0"/>
        <v>40</v>
      </c>
    </row>
    <row r="19" spans="1:12">
      <c r="A19" s="60"/>
      <c r="B19" s="62"/>
      <c r="C19" s="11">
        <v>13374</v>
      </c>
      <c r="D19" s="27" t="s">
        <v>33</v>
      </c>
      <c r="E19" s="8">
        <v>40</v>
      </c>
      <c r="F19" s="12"/>
      <c r="G19" s="12"/>
      <c r="H19" s="12"/>
      <c r="I19" s="12"/>
      <c r="J19" s="12"/>
      <c r="K19" s="12"/>
      <c r="L19" s="7">
        <f t="shared" si="0"/>
        <v>40</v>
      </c>
    </row>
    <row r="20" spans="1:12">
      <c r="A20" s="60"/>
      <c r="B20" s="62"/>
      <c r="C20" s="11">
        <v>13375</v>
      </c>
      <c r="D20" s="27" t="s">
        <v>34</v>
      </c>
      <c r="E20" s="8">
        <v>80</v>
      </c>
      <c r="F20" s="12"/>
      <c r="G20" s="12"/>
      <c r="H20" s="12"/>
      <c r="I20" s="12"/>
      <c r="J20" s="12"/>
      <c r="K20" s="12"/>
      <c r="L20" s="7">
        <f t="shared" si="0"/>
        <v>80</v>
      </c>
    </row>
    <row r="21" spans="1:12">
      <c r="A21" s="60"/>
      <c r="B21" s="62"/>
      <c r="C21" s="11">
        <v>13347</v>
      </c>
      <c r="D21" s="9" t="s">
        <v>35</v>
      </c>
      <c r="E21" s="8">
        <v>80</v>
      </c>
      <c r="F21" s="12">
        <v>40</v>
      </c>
      <c r="G21" s="12"/>
      <c r="H21" s="12"/>
      <c r="I21" s="12">
        <v>40</v>
      </c>
      <c r="J21" s="12"/>
      <c r="K21" s="12"/>
      <c r="L21" s="7">
        <f t="shared" si="0"/>
        <v>160</v>
      </c>
    </row>
    <row r="22" spans="1:12">
      <c r="A22" s="60"/>
      <c r="B22" s="63"/>
      <c r="C22" s="12" t="s">
        <v>36</v>
      </c>
      <c r="D22" s="9" t="s">
        <v>37</v>
      </c>
      <c r="E22" s="8"/>
      <c r="F22" s="12"/>
      <c r="G22" s="12"/>
      <c r="H22" s="12"/>
      <c r="I22" s="12"/>
      <c r="J22" s="12"/>
      <c r="K22" s="12">
        <v>50</v>
      </c>
      <c r="L22" s="7">
        <f t="shared" si="0"/>
        <v>50</v>
      </c>
    </row>
    <row r="23" spans="1:12">
      <c r="A23" s="60"/>
      <c r="B23" s="50" t="s">
        <v>38</v>
      </c>
      <c r="C23" s="50"/>
      <c r="D23" s="50"/>
      <c r="E23" s="10">
        <f t="shared" ref="E23:L23" si="1">SUM(E17:E22)</f>
        <v>320</v>
      </c>
      <c r="F23" s="10">
        <f t="shared" si="1"/>
        <v>40</v>
      </c>
      <c r="G23" s="10">
        <f t="shared" si="1"/>
        <v>0</v>
      </c>
      <c r="H23" s="10">
        <f t="shared" si="1"/>
        <v>0</v>
      </c>
      <c r="I23" s="10">
        <f t="shared" si="1"/>
        <v>40</v>
      </c>
      <c r="J23" s="10">
        <f t="shared" si="1"/>
        <v>0</v>
      </c>
      <c r="K23" s="10">
        <f t="shared" si="1"/>
        <v>50</v>
      </c>
      <c r="L23" s="10">
        <f t="shared" si="1"/>
        <v>450</v>
      </c>
    </row>
    <row r="24" spans="1:12">
      <c r="A24" s="60"/>
      <c r="B24" s="51" t="s">
        <v>39</v>
      </c>
      <c r="C24" s="11" t="s">
        <v>40</v>
      </c>
      <c r="D24" s="28" t="s">
        <v>41</v>
      </c>
      <c r="E24" s="8">
        <v>80</v>
      </c>
      <c r="F24" s="12"/>
      <c r="G24" s="12"/>
      <c r="H24" s="12"/>
      <c r="I24" s="12"/>
      <c r="J24" s="12"/>
      <c r="K24" s="12"/>
      <c r="L24" s="12">
        <f>SUM(E24:K24)</f>
        <v>80</v>
      </c>
    </row>
    <row r="25" spans="1:12">
      <c r="A25" s="60"/>
      <c r="B25" s="52"/>
      <c r="C25" s="11">
        <v>13410</v>
      </c>
      <c r="D25" s="9" t="s">
        <v>42</v>
      </c>
      <c r="E25" s="8">
        <v>80</v>
      </c>
      <c r="F25" s="12"/>
      <c r="G25" s="12"/>
      <c r="H25" s="12"/>
      <c r="I25" s="12">
        <v>20</v>
      </c>
      <c r="J25" s="12"/>
      <c r="K25" s="12"/>
      <c r="L25" s="12">
        <f>SUM(E25:K25)</f>
        <v>100</v>
      </c>
    </row>
    <row r="26" spans="1:12">
      <c r="A26" s="60"/>
      <c r="B26" s="52"/>
      <c r="C26" s="11">
        <v>13419</v>
      </c>
      <c r="D26" s="29" t="s">
        <v>43</v>
      </c>
      <c r="E26" s="8">
        <v>40</v>
      </c>
      <c r="F26" s="12">
        <v>40</v>
      </c>
      <c r="G26" s="12"/>
      <c r="H26" s="12"/>
      <c r="I26" s="12">
        <v>20</v>
      </c>
      <c r="J26" s="12"/>
      <c r="K26" s="12"/>
      <c r="L26" s="12">
        <f>SUM(E26:K26)</f>
        <v>100</v>
      </c>
    </row>
    <row r="27" spans="1:12">
      <c r="A27" s="60"/>
      <c r="B27" s="52"/>
      <c r="C27" s="11">
        <v>13478</v>
      </c>
      <c r="D27" s="29" t="s">
        <v>44</v>
      </c>
      <c r="E27" s="8">
        <v>120</v>
      </c>
      <c r="F27" s="12"/>
      <c r="G27" s="12"/>
      <c r="H27" s="12"/>
      <c r="I27" s="12">
        <v>20</v>
      </c>
      <c r="J27" s="12"/>
      <c r="K27" s="12"/>
      <c r="L27" s="12">
        <f>SUM(E27:K27)</f>
        <v>140</v>
      </c>
    </row>
    <row r="28" spans="1:12">
      <c r="A28" s="60"/>
      <c r="B28" s="53"/>
      <c r="C28" s="12" t="s">
        <v>36</v>
      </c>
      <c r="D28" s="9" t="s">
        <v>37</v>
      </c>
      <c r="E28" s="12"/>
      <c r="F28" s="12"/>
      <c r="G28" s="12"/>
      <c r="H28" s="12"/>
      <c r="I28" s="12"/>
      <c r="J28" s="12"/>
      <c r="K28" s="12">
        <v>50</v>
      </c>
      <c r="L28" s="12">
        <f>SUM(E28:K28)</f>
        <v>50</v>
      </c>
    </row>
    <row r="29" spans="1:12">
      <c r="A29" s="60"/>
      <c r="B29" s="50" t="s">
        <v>38</v>
      </c>
      <c r="C29" s="50"/>
      <c r="D29" s="50"/>
      <c r="E29" s="10">
        <f t="shared" ref="E29:L29" si="2">SUM(E24:E28)</f>
        <v>320</v>
      </c>
      <c r="F29" s="10">
        <f t="shared" si="2"/>
        <v>40</v>
      </c>
      <c r="G29" s="10">
        <f t="shared" si="2"/>
        <v>0</v>
      </c>
      <c r="H29" s="10">
        <f t="shared" si="2"/>
        <v>0</v>
      </c>
      <c r="I29" s="10">
        <f t="shared" si="2"/>
        <v>60</v>
      </c>
      <c r="J29" s="10">
        <f t="shared" si="2"/>
        <v>0</v>
      </c>
      <c r="K29" s="10">
        <f t="shared" si="2"/>
        <v>50</v>
      </c>
      <c r="L29" s="10">
        <f t="shared" si="2"/>
        <v>470</v>
      </c>
    </row>
    <row r="30" spans="1:12">
      <c r="A30" s="60"/>
      <c r="B30" s="50" t="s">
        <v>45</v>
      </c>
      <c r="C30" s="50"/>
      <c r="D30" s="50"/>
      <c r="E30" s="10">
        <f t="shared" ref="E30:L30" si="3">E23+E29</f>
        <v>640</v>
      </c>
      <c r="F30" s="10">
        <f t="shared" si="3"/>
        <v>80</v>
      </c>
      <c r="G30" s="10">
        <f t="shared" si="3"/>
        <v>0</v>
      </c>
      <c r="H30" s="10">
        <f t="shared" si="3"/>
        <v>0</v>
      </c>
      <c r="I30" s="10">
        <f t="shared" si="3"/>
        <v>100</v>
      </c>
      <c r="J30" s="10">
        <f t="shared" si="3"/>
        <v>0</v>
      </c>
      <c r="K30" s="10">
        <f t="shared" si="3"/>
        <v>100</v>
      </c>
      <c r="L30" s="10">
        <f t="shared" si="3"/>
        <v>920</v>
      </c>
    </row>
    <row r="31" spans="1:12">
      <c r="A31" s="39" t="s">
        <v>46</v>
      </c>
      <c r="B31" s="49" t="s">
        <v>47</v>
      </c>
      <c r="C31" s="11">
        <v>13578</v>
      </c>
      <c r="D31" s="30" t="s">
        <v>48</v>
      </c>
      <c r="E31" s="8">
        <v>80</v>
      </c>
      <c r="F31" s="12"/>
      <c r="G31" s="12"/>
      <c r="H31" s="12"/>
      <c r="I31" s="12">
        <v>20</v>
      </c>
      <c r="J31" s="12"/>
      <c r="K31" s="12"/>
      <c r="L31" s="12">
        <f t="shared" ref="L31:L36" si="4">SUM(E31:K31)</f>
        <v>100</v>
      </c>
    </row>
    <row r="32" spans="1:12">
      <c r="A32" s="39"/>
      <c r="B32" s="49"/>
      <c r="C32" s="11">
        <v>13662</v>
      </c>
      <c r="D32" s="9" t="s">
        <v>49</v>
      </c>
      <c r="E32" s="8">
        <v>80</v>
      </c>
      <c r="F32" s="12"/>
      <c r="G32" s="12"/>
      <c r="H32" s="12"/>
      <c r="I32" s="12">
        <v>20</v>
      </c>
      <c r="J32" s="12"/>
      <c r="K32" s="12"/>
      <c r="L32" s="12">
        <f t="shared" si="4"/>
        <v>100</v>
      </c>
    </row>
    <row r="33" spans="1:12">
      <c r="A33" s="39"/>
      <c r="B33" s="49"/>
      <c r="C33" s="11">
        <v>13663</v>
      </c>
      <c r="D33" s="27" t="s">
        <v>50</v>
      </c>
      <c r="E33" s="8">
        <v>80</v>
      </c>
      <c r="F33" s="12">
        <v>40</v>
      </c>
      <c r="G33" s="12"/>
      <c r="H33" s="12"/>
      <c r="I33" s="12"/>
      <c r="J33" s="12"/>
      <c r="K33" s="12"/>
      <c r="L33" s="12">
        <f t="shared" si="4"/>
        <v>120</v>
      </c>
    </row>
    <row r="34" spans="1:12">
      <c r="A34" s="39"/>
      <c r="B34" s="49"/>
      <c r="C34" s="11">
        <v>13680</v>
      </c>
      <c r="D34" s="27" t="s">
        <v>51</v>
      </c>
      <c r="E34" s="8">
        <v>40</v>
      </c>
      <c r="F34" s="12"/>
      <c r="G34" s="12"/>
      <c r="H34" s="12"/>
      <c r="I34" s="12">
        <v>20</v>
      </c>
      <c r="J34" s="12"/>
      <c r="K34" s="12"/>
      <c r="L34" s="12">
        <f t="shared" si="4"/>
        <v>60</v>
      </c>
    </row>
    <row r="35" spans="1:12">
      <c r="A35" s="39"/>
      <c r="B35" s="49"/>
      <c r="C35" s="11">
        <v>13576</v>
      </c>
      <c r="D35" s="9" t="s">
        <v>52</v>
      </c>
      <c r="E35" s="8">
        <v>40</v>
      </c>
      <c r="F35" s="12">
        <v>40</v>
      </c>
      <c r="G35" s="12"/>
      <c r="H35" s="12"/>
      <c r="I35" s="12">
        <v>20</v>
      </c>
      <c r="J35" s="12"/>
      <c r="K35" s="12"/>
      <c r="L35" s="12">
        <f t="shared" si="4"/>
        <v>100</v>
      </c>
    </row>
    <row r="36" spans="1:12">
      <c r="A36" s="39"/>
      <c r="B36" s="49"/>
      <c r="C36" s="12" t="s">
        <v>36</v>
      </c>
      <c r="D36" s="9" t="s">
        <v>37</v>
      </c>
      <c r="E36" s="8"/>
      <c r="F36" s="12"/>
      <c r="G36" s="12"/>
      <c r="H36" s="12"/>
      <c r="I36" s="12"/>
      <c r="J36" s="12"/>
      <c r="K36" s="12">
        <v>50</v>
      </c>
      <c r="L36" s="12">
        <f t="shared" si="4"/>
        <v>50</v>
      </c>
    </row>
    <row r="37" spans="1:12">
      <c r="A37" s="39"/>
      <c r="B37" s="50" t="s">
        <v>38</v>
      </c>
      <c r="C37" s="50"/>
      <c r="D37" s="50"/>
      <c r="E37" s="10">
        <f t="shared" ref="E37:L37" si="5">SUM(E31:E36)</f>
        <v>320</v>
      </c>
      <c r="F37" s="10">
        <f t="shared" si="5"/>
        <v>80</v>
      </c>
      <c r="G37" s="10">
        <f t="shared" si="5"/>
        <v>0</v>
      </c>
      <c r="H37" s="10">
        <f t="shared" si="5"/>
        <v>0</v>
      </c>
      <c r="I37" s="10">
        <f t="shared" si="5"/>
        <v>80</v>
      </c>
      <c r="J37" s="10">
        <f t="shared" si="5"/>
        <v>0</v>
      </c>
      <c r="K37" s="10">
        <f t="shared" si="5"/>
        <v>50</v>
      </c>
      <c r="L37" s="10">
        <f t="shared" si="5"/>
        <v>530</v>
      </c>
    </row>
    <row r="38" spans="1:12">
      <c r="A38" s="39"/>
      <c r="B38" s="51" t="s">
        <v>53</v>
      </c>
      <c r="C38" s="11">
        <v>13577</v>
      </c>
      <c r="D38" s="9" t="s">
        <v>54</v>
      </c>
      <c r="E38" s="8">
        <v>40</v>
      </c>
      <c r="F38" s="12">
        <v>40</v>
      </c>
      <c r="G38" s="12"/>
      <c r="H38" s="12"/>
      <c r="I38" s="12">
        <v>20</v>
      </c>
      <c r="J38" s="12"/>
      <c r="K38" s="12"/>
      <c r="L38" s="12">
        <f>SUM(E38:K38)</f>
        <v>100</v>
      </c>
    </row>
    <row r="39" spans="1:12">
      <c r="A39" s="39"/>
      <c r="B39" s="52"/>
      <c r="C39" s="11">
        <v>13648</v>
      </c>
      <c r="D39" s="31" t="s">
        <v>55</v>
      </c>
      <c r="E39" s="12">
        <v>40</v>
      </c>
      <c r="F39" s="12">
        <v>40</v>
      </c>
      <c r="G39" s="12"/>
      <c r="H39" s="12"/>
      <c r="I39" s="12">
        <v>20</v>
      </c>
      <c r="J39" s="12"/>
      <c r="K39" s="12"/>
      <c r="L39" s="12">
        <f>SUM(E39:K39)</f>
        <v>100</v>
      </c>
    </row>
    <row r="40" spans="1:12">
      <c r="A40" s="39"/>
      <c r="B40" s="52"/>
      <c r="C40" s="11">
        <v>13483</v>
      </c>
      <c r="D40" s="29" t="s">
        <v>56</v>
      </c>
      <c r="E40" s="8">
        <v>80</v>
      </c>
      <c r="F40" s="12"/>
      <c r="G40" s="12"/>
      <c r="H40" s="12"/>
      <c r="I40" s="12"/>
      <c r="J40" s="12"/>
      <c r="K40" s="12"/>
      <c r="L40" s="12">
        <f>SUM(E40:K40)</f>
        <v>80</v>
      </c>
    </row>
    <row r="41" spans="1:12">
      <c r="A41" s="39"/>
      <c r="B41" s="52"/>
      <c r="C41" s="11">
        <v>13665</v>
      </c>
      <c r="D41" s="9" t="s">
        <v>57</v>
      </c>
      <c r="E41" s="8">
        <v>40</v>
      </c>
      <c r="F41" s="12">
        <v>40</v>
      </c>
      <c r="G41" s="12"/>
      <c r="H41" s="12"/>
      <c r="I41" s="12">
        <v>20</v>
      </c>
      <c r="J41" s="12"/>
      <c r="K41" s="12"/>
      <c r="L41" s="12">
        <f>SUM(E41:K41)</f>
        <v>100</v>
      </c>
    </row>
    <row r="42" spans="1:12">
      <c r="A42" s="39"/>
      <c r="B42" s="52"/>
      <c r="C42" s="12" t="s">
        <v>36</v>
      </c>
      <c r="D42" s="9" t="s">
        <v>37</v>
      </c>
      <c r="E42" s="12"/>
      <c r="F42" s="12"/>
      <c r="G42" s="12"/>
      <c r="H42" s="12"/>
      <c r="I42" s="12"/>
      <c r="J42" s="12"/>
      <c r="K42" s="12">
        <v>50</v>
      </c>
      <c r="L42" s="12">
        <f>SUM(E42:K42)</f>
        <v>50</v>
      </c>
    </row>
    <row r="43" spans="1:12">
      <c r="A43" s="39"/>
      <c r="B43" s="50" t="s">
        <v>38</v>
      </c>
      <c r="C43" s="50"/>
      <c r="D43" s="50"/>
      <c r="E43" s="10">
        <f t="shared" ref="E43:L43" si="6">SUM(E38:E42)</f>
        <v>200</v>
      </c>
      <c r="F43" s="10">
        <f t="shared" si="6"/>
        <v>120</v>
      </c>
      <c r="G43" s="10">
        <f t="shared" si="6"/>
        <v>0</v>
      </c>
      <c r="H43" s="10">
        <f t="shared" si="6"/>
        <v>0</v>
      </c>
      <c r="I43" s="10">
        <f t="shared" si="6"/>
        <v>60</v>
      </c>
      <c r="J43" s="10">
        <f t="shared" si="6"/>
        <v>0</v>
      </c>
      <c r="K43" s="10">
        <f t="shared" si="6"/>
        <v>50</v>
      </c>
      <c r="L43" s="10">
        <f t="shared" si="6"/>
        <v>430</v>
      </c>
    </row>
    <row r="44" spans="1:12">
      <c r="A44" s="39"/>
      <c r="B44" s="50" t="s">
        <v>45</v>
      </c>
      <c r="C44" s="50"/>
      <c r="D44" s="50"/>
      <c r="E44" s="10">
        <f t="shared" ref="E44:L44" si="7">E43+E37</f>
        <v>520</v>
      </c>
      <c r="F44" s="10">
        <f t="shared" si="7"/>
        <v>200</v>
      </c>
      <c r="G44" s="10">
        <f t="shared" si="7"/>
        <v>0</v>
      </c>
      <c r="H44" s="10">
        <f t="shared" si="7"/>
        <v>0</v>
      </c>
      <c r="I44" s="10">
        <f t="shared" si="7"/>
        <v>140</v>
      </c>
      <c r="J44" s="10">
        <f t="shared" si="7"/>
        <v>0</v>
      </c>
      <c r="K44" s="10">
        <f t="shared" si="7"/>
        <v>100</v>
      </c>
      <c r="L44" s="10">
        <f t="shared" si="7"/>
        <v>960</v>
      </c>
    </row>
    <row r="45" spans="1:12">
      <c r="A45" s="39" t="s">
        <v>58</v>
      </c>
      <c r="B45" s="49" t="s">
        <v>59</v>
      </c>
      <c r="C45" s="11">
        <v>13668</v>
      </c>
      <c r="D45" s="32" t="s">
        <v>60</v>
      </c>
      <c r="E45" s="8">
        <v>40</v>
      </c>
      <c r="F45" s="12">
        <v>40</v>
      </c>
      <c r="G45" s="12"/>
      <c r="H45" s="12"/>
      <c r="I45" s="12">
        <v>20</v>
      </c>
      <c r="J45" s="12"/>
      <c r="K45" s="12"/>
      <c r="L45" s="12">
        <f t="shared" ref="L45:L51" si="8">SUM(E45:K45)</f>
        <v>100</v>
      </c>
    </row>
    <row r="46" spans="1:12">
      <c r="A46" s="39"/>
      <c r="B46" s="49"/>
      <c r="C46" s="11">
        <v>13681</v>
      </c>
      <c r="D46" s="20" t="s">
        <v>61</v>
      </c>
      <c r="E46" s="12">
        <v>80</v>
      </c>
      <c r="F46" s="12"/>
      <c r="G46" s="12"/>
      <c r="H46" s="12"/>
      <c r="I46" s="12">
        <v>20</v>
      </c>
      <c r="J46" s="12"/>
      <c r="K46" s="12"/>
      <c r="L46" s="12">
        <f t="shared" si="8"/>
        <v>100</v>
      </c>
    </row>
    <row r="47" spans="1:12">
      <c r="A47" s="39"/>
      <c r="B47" s="49"/>
      <c r="C47" s="11">
        <v>13682</v>
      </c>
      <c r="D47" s="29" t="s">
        <v>62</v>
      </c>
      <c r="E47" s="13">
        <v>80</v>
      </c>
      <c r="F47" s="14"/>
      <c r="G47" s="12"/>
      <c r="H47" s="12"/>
      <c r="I47" s="12"/>
      <c r="J47" s="12"/>
      <c r="K47" s="12"/>
      <c r="L47" s="12">
        <f t="shared" si="8"/>
        <v>80</v>
      </c>
    </row>
    <row r="48" spans="1:12">
      <c r="A48" s="39"/>
      <c r="B48" s="49"/>
      <c r="C48" s="11">
        <v>13602</v>
      </c>
      <c r="D48" s="27" t="s">
        <v>63</v>
      </c>
      <c r="E48" s="13">
        <v>40</v>
      </c>
      <c r="F48" s="14"/>
      <c r="G48" s="12"/>
      <c r="H48" s="12"/>
      <c r="I48" s="12"/>
      <c r="J48" s="12"/>
      <c r="K48" s="12"/>
      <c r="L48" s="12">
        <f t="shared" si="8"/>
        <v>40</v>
      </c>
    </row>
    <row r="49" spans="1:12">
      <c r="A49" s="39"/>
      <c r="B49" s="49"/>
      <c r="C49" s="11">
        <v>13599</v>
      </c>
      <c r="D49" s="9" t="s">
        <v>64</v>
      </c>
      <c r="E49" s="8">
        <v>40</v>
      </c>
      <c r="F49" s="12"/>
      <c r="G49" s="12"/>
      <c r="H49" s="12"/>
      <c r="I49" s="12"/>
      <c r="J49" s="12"/>
      <c r="K49" s="12"/>
      <c r="L49" s="12">
        <f t="shared" si="8"/>
        <v>40</v>
      </c>
    </row>
    <row r="50" spans="1:12">
      <c r="A50" s="39"/>
      <c r="B50" s="49"/>
      <c r="C50" s="11">
        <v>13669</v>
      </c>
      <c r="D50" s="27" t="s">
        <v>65</v>
      </c>
      <c r="E50" s="13">
        <v>80</v>
      </c>
      <c r="F50" s="14"/>
      <c r="G50" s="12"/>
      <c r="H50" s="12"/>
      <c r="I50" s="12"/>
      <c r="J50" s="12"/>
      <c r="K50" s="12"/>
      <c r="L50" s="12">
        <f t="shared" si="8"/>
        <v>80</v>
      </c>
    </row>
    <row r="51" spans="1:12">
      <c r="A51" s="39"/>
      <c r="B51" s="49"/>
      <c r="C51" s="12" t="s">
        <v>36</v>
      </c>
      <c r="D51" s="9" t="s">
        <v>37</v>
      </c>
      <c r="E51" s="13"/>
      <c r="F51" s="14"/>
      <c r="G51" s="12"/>
      <c r="H51" s="12"/>
      <c r="I51" s="12"/>
      <c r="J51" s="12"/>
      <c r="K51" s="12">
        <v>60</v>
      </c>
      <c r="L51" s="12">
        <f t="shared" si="8"/>
        <v>60</v>
      </c>
    </row>
    <row r="52" spans="1:12">
      <c r="A52" s="39"/>
      <c r="B52" s="50" t="s">
        <v>38</v>
      </c>
      <c r="C52" s="50"/>
      <c r="D52" s="50"/>
      <c r="E52" s="10">
        <f t="shared" ref="E52:L52" si="9">SUM(E45:E51)</f>
        <v>360</v>
      </c>
      <c r="F52" s="10">
        <f t="shared" si="9"/>
        <v>40</v>
      </c>
      <c r="G52" s="10">
        <f t="shared" si="9"/>
        <v>0</v>
      </c>
      <c r="H52" s="10">
        <f t="shared" si="9"/>
        <v>0</v>
      </c>
      <c r="I52" s="10">
        <f t="shared" si="9"/>
        <v>40</v>
      </c>
      <c r="J52" s="10">
        <f t="shared" si="9"/>
        <v>0</v>
      </c>
      <c r="K52" s="10">
        <f t="shared" si="9"/>
        <v>60</v>
      </c>
      <c r="L52" s="10">
        <f t="shared" si="9"/>
        <v>500</v>
      </c>
    </row>
    <row r="53" spans="1:12">
      <c r="A53" s="39"/>
      <c r="B53" s="51" t="s">
        <v>66</v>
      </c>
      <c r="C53" s="11">
        <v>13673</v>
      </c>
      <c r="D53" s="32" t="s">
        <v>67</v>
      </c>
      <c r="E53" s="12">
        <v>80</v>
      </c>
      <c r="F53" s="12"/>
      <c r="G53" s="12"/>
      <c r="H53" s="12"/>
      <c r="I53" s="12"/>
      <c r="J53" s="12"/>
      <c r="K53" s="12"/>
      <c r="L53" s="12">
        <f t="shared" ref="L53:L58" si="10">SUM(E53:K53)</f>
        <v>80</v>
      </c>
    </row>
    <row r="54" spans="1:12">
      <c r="A54" s="39"/>
      <c r="B54" s="52"/>
      <c r="C54" s="11">
        <v>13672</v>
      </c>
      <c r="D54" s="31" t="s">
        <v>68</v>
      </c>
      <c r="E54" s="12">
        <v>80</v>
      </c>
      <c r="F54" s="12"/>
      <c r="G54" s="12"/>
      <c r="H54" s="12"/>
      <c r="I54" s="12"/>
      <c r="J54" s="12"/>
      <c r="K54" s="12"/>
      <c r="L54" s="12">
        <f t="shared" si="10"/>
        <v>80</v>
      </c>
    </row>
    <row r="55" spans="1:12">
      <c r="A55" s="39"/>
      <c r="B55" s="52"/>
      <c r="C55" s="11">
        <v>13670</v>
      </c>
      <c r="D55" s="32" t="s">
        <v>69</v>
      </c>
      <c r="E55" s="12">
        <v>40</v>
      </c>
      <c r="F55" s="12">
        <v>40</v>
      </c>
      <c r="G55" s="12"/>
      <c r="H55" s="12"/>
      <c r="I55" s="12">
        <v>20</v>
      </c>
      <c r="J55" s="12"/>
      <c r="K55" s="12"/>
      <c r="L55" s="12">
        <f t="shared" si="10"/>
        <v>100</v>
      </c>
    </row>
    <row r="56" spans="1:12">
      <c r="A56" s="39"/>
      <c r="B56" s="52"/>
      <c r="C56" s="11">
        <v>13683</v>
      </c>
      <c r="D56" s="33" t="s">
        <v>70</v>
      </c>
      <c r="E56" s="13">
        <v>80</v>
      </c>
      <c r="F56" s="12"/>
      <c r="G56" s="12"/>
      <c r="H56" s="12"/>
      <c r="I56" s="12"/>
      <c r="J56" s="12"/>
      <c r="K56" s="12"/>
      <c r="L56" s="12">
        <f t="shared" si="10"/>
        <v>80</v>
      </c>
    </row>
    <row r="57" spans="1:12">
      <c r="A57" s="39"/>
      <c r="B57" s="52"/>
      <c r="C57" s="11">
        <v>13671</v>
      </c>
      <c r="D57" s="9" t="s">
        <v>71</v>
      </c>
      <c r="E57" s="12">
        <v>40</v>
      </c>
      <c r="F57" s="12">
        <v>40</v>
      </c>
      <c r="G57" s="12"/>
      <c r="H57" s="12"/>
      <c r="I57" s="12">
        <v>20</v>
      </c>
      <c r="J57" s="12"/>
      <c r="K57" s="12"/>
      <c r="L57" s="12">
        <f t="shared" si="10"/>
        <v>100</v>
      </c>
    </row>
    <row r="58" spans="1:12">
      <c r="A58" s="39"/>
      <c r="B58" s="53"/>
      <c r="C58" s="12" t="s">
        <v>36</v>
      </c>
      <c r="D58" s="9" t="s">
        <v>37</v>
      </c>
      <c r="E58" s="12"/>
      <c r="F58" s="12"/>
      <c r="G58" s="12"/>
      <c r="H58" s="12"/>
      <c r="I58" s="12"/>
      <c r="J58" s="12"/>
      <c r="K58" s="12">
        <v>60</v>
      </c>
      <c r="L58" s="12">
        <f t="shared" si="10"/>
        <v>60</v>
      </c>
    </row>
    <row r="59" spans="1:12">
      <c r="A59" s="39"/>
      <c r="B59" s="50" t="s">
        <v>38</v>
      </c>
      <c r="C59" s="50"/>
      <c r="D59" s="50"/>
      <c r="E59" s="10">
        <f t="shared" ref="E59:L59" si="11">SUM(E53:E58)</f>
        <v>320</v>
      </c>
      <c r="F59" s="10">
        <f t="shared" si="11"/>
        <v>80</v>
      </c>
      <c r="G59" s="10">
        <f t="shared" si="11"/>
        <v>0</v>
      </c>
      <c r="H59" s="10">
        <f t="shared" si="11"/>
        <v>0</v>
      </c>
      <c r="I59" s="10">
        <f t="shared" si="11"/>
        <v>40</v>
      </c>
      <c r="J59" s="10">
        <f t="shared" si="11"/>
        <v>0</v>
      </c>
      <c r="K59" s="10">
        <f t="shared" si="11"/>
        <v>60</v>
      </c>
      <c r="L59" s="10">
        <f t="shared" si="11"/>
        <v>500</v>
      </c>
    </row>
    <row r="60" spans="1:12">
      <c r="A60" s="39"/>
      <c r="B60" s="50" t="s">
        <v>45</v>
      </c>
      <c r="C60" s="50"/>
      <c r="D60" s="50"/>
      <c r="E60" s="10">
        <f t="shared" ref="E60:L60" si="12">E52+E59</f>
        <v>680</v>
      </c>
      <c r="F60" s="10">
        <f t="shared" si="12"/>
        <v>120</v>
      </c>
      <c r="G60" s="10">
        <f t="shared" si="12"/>
        <v>0</v>
      </c>
      <c r="H60" s="10">
        <f t="shared" si="12"/>
        <v>0</v>
      </c>
      <c r="I60" s="10">
        <f t="shared" si="12"/>
        <v>80</v>
      </c>
      <c r="J60" s="10">
        <f t="shared" si="12"/>
        <v>0</v>
      </c>
      <c r="K60" s="10">
        <f t="shared" si="12"/>
        <v>120</v>
      </c>
      <c r="L60" s="10">
        <f t="shared" si="12"/>
        <v>1000</v>
      </c>
    </row>
    <row r="61" spans="1:12">
      <c r="A61" s="15"/>
      <c r="B61" s="48" t="s">
        <v>72</v>
      </c>
      <c r="C61" s="48"/>
      <c r="D61" s="48"/>
      <c r="E61" s="16">
        <f t="shared" ref="E61:K61" si="13">E30+E44+E60</f>
        <v>1840</v>
      </c>
      <c r="F61" s="16">
        <f t="shared" si="13"/>
        <v>400</v>
      </c>
      <c r="G61" s="16">
        <f t="shared" si="13"/>
        <v>0</v>
      </c>
      <c r="H61" s="16">
        <f t="shared" si="13"/>
        <v>0</v>
      </c>
      <c r="I61" s="16">
        <f t="shared" si="13"/>
        <v>320</v>
      </c>
      <c r="J61" s="16">
        <f t="shared" si="13"/>
        <v>0</v>
      </c>
      <c r="K61" s="16">
        <f t="shared" si="13"/>
        <v>320</v>
      </c>
      <c r="L61" s="16">
        <f>L30+L44+L60</f>
        <v>2880</v>
      </c>
    </row>
    <row r="62" spans="1:12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</row>
    <row r="63" spans="1:12" ht="20.25">
      <c r="A63" s="15"/>
      <c r="B63" s="45" t="s">
        <v>73</v>
      </c>
      <c r="C63" s="45"/>
      <c r="D63" s="45"/>
      <c r="E63" s="45"/>
      <c r="F63" s="45"/>
      <c r="G63" s="45"/>
      <c r="H63" s="45"/>
      <c r="I63" s="43" t="s">
        <v>74</v>
      </c>
      <c r="J63" s="44"/>
      <c r="K63" s="46" t="s">
        <v>75</v>
      </c>
      <c r="L63" s="47"/>
    </row>
    <row r="64" spans="1:12">
      <c r="A64" s="15"/>
      <c r="B64" s="36" t="s">
        <v>76</v>
      </c>
      <c r="C64" s="36"/>
      <c r="D64" s="36"/>
      <c r="E64" s="36"/>
      <c r="F64" s="36"/>
      <c r="G64" s="36"/>
      <c r="H64" s="36"/>
      <c r="I64" s="38">
        <v>1866</v>
      </c>
      <c r="J64" s="39"/>
      <c r="K64" s="40">
        <v>2240</v>
      </c>
      <c r="L64" s="41"/>
    </row>
    <row r="65" spans="1:12">
      <c r="A65" s="15"/>
      <c r="B65" s="36" t="s">
        <v>77</v>
      </c>
      <c r="C65" s="36"/>
      <c r="D65" s="36"/>
      <c r="E65" s="36"/>
      <c r="F65" s="36"/>
      <c r="G65" s="36"/>
      <c r="H65" s="36"/>
      <c r="I65" s="38">
        <v>0</v>
      </c>
      <c r="J65" s="39"/>
      <c r="K65" s="40">
        <v>0</v>
      </c>
      <c r="L65" s="41"/>
    </row>
    <row r="66" spans="1:12">
      <c r="A66" s="15"/>
      <c r="B66" s="36" t="s">
        <v>78</v>
      </c>
      <c r="C66" s="36"/>
      <c r="D66" s="36"/>
      <c r="E66" s="36"/>
      <c r="F66" s="36"/>
      <c r="G66" s="36"/>
      <c r="H66" s="36"/>
      <c r="I66" s="38">
        <v>0</v>
      </c>
      <c r="J66" s="39"/>
      <c r="K66" s="40">
        <v>0</v>
      </c>
      <c r="L66" s="41"/>
    </row>
    <row r="67" spans="1:12">
      <c r="A67" s="15"/>
      <c r="B67" s="36" t="s">
        <v>79</v>
      </c>
      <c r="C67" s="36"/>
      <c r="D67" s="36"/>
      <c r="E67" s="36"/>
      <c r="F67" s="36"/>
      <c r="G67" s="36"/>
      <c r="H67" s="36"/>
      <c r="I67" s="38">
        <v>0</v>
      </c>
      <c r="J67" s="39"/>
      <c r="K67" s="40">
        <v>0</v>
      </c>
      <c r="L67" s="41"/>
    </row>
    <row r="68" spans="1:12">
      <c r="A68" s="15"/>
      <c r="B68" s="36" t="s">
        <v>80</v>
      </c>
      <c r="C68" s="36"/>
      <c r="D68" s="36"/>
      <c r="E68" s="36"/>
      <c r="F68" s="36"/>
      <c r="G68" s="36"/>
      <c r="H68" s="36"/>
      <c r="I68" s="38">
        <v>267</v>
      </c>
      <c r="J68" s="39"/>
      <c r="K68" s="40">
        <v>320</v>
      </c>
      <c r="L68" s="41"/>
    </row>
    <row r="69" spans="1:12">
      <c r="A69" s="15"/>
      <c r="B69" s="36" t="s">
        <v>25</v>
      </c>
      <c r="C69" s="36"/>
      <c r="D69" s="36"/>
      <c r="E69" s="36"/>
      <c r="F69" s="36"/>
      <c r="G69" s="36"/>
      <c r="H69" s="36"/>
      <c r="I69" s="38">
        <v>267</v>
      </c>
      <c r="J69" s="39"/>
      <c r="K69" s="40">
        <v>320</v>
      </c>
      <c r="L69" s="41"/>
    </row>
    <row r="70" spans="1:12" ht="15.75">
      <c r="A70" s="15"/>
      <c r="B70" s="42" t="s">
        <v>72</v>
      </c>
      <c r="C70" s="42"/>
      <c r="D70" s="42"/>
      <c r="E70" s="42"/>
      <c r="F70" s="42"/>
      <c r="G70" s="42"/>
      <c r="H70" s="42"/>
      <c r="I70" s="43">
        <f>SUM(I64:J69)</f>
        <v>2400</v>
      </c>
      <c r="J70" s="44"/>
      <c r="K70" s="43">
        <f>SUM(K64:L69)</f>
        <v>2880</v>
      </c>
      <c r="L70" s="44"/>
    </row>
    <row r="71" spans="1:12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</row>
    <row r="72" spans="1:12" ht="20.25">
      <c r="A72" s="15"/>
      <c r="B72" s="35" t="s">
        <v>81</v>
      </c>
      <c r="C72" s="35"/>
      <c r="D72" s="35"/>
      <c r="E72" s="35"/>
      <c r="F72" s="35"/>
      <c r="G72" s="35"/>
      <c r="H72" s="35"/>
      <c r="I72" s="35"/>
      <c r="J72" s="35"/>
      <c r="K72" s="35"/>
      <c r="L72" s="35"/>
    </row>
    <row r="73" spans="1:12">
      <c r="A73" s="15"/>
      <c r="B73" s="36" t="s">
        <v>82</v>
      </c>
      <c r="C73" s="36"/>
      <c r="D73" s="36"/>
      <c r="E73" s="36"/>
      <c r="F73" s="36"/>
      <c r="G73" s="36"/>
      <c r="H73" s="36"/>
      <c r="I73" s="36"/>
      <c r="J73" s="36"/>
      <c r="K73" s="36"/>
      <c r="L73" s="36"/>
    </row>
    <row r="74" spans="1:12">
      <c r="A74" s="15"/>
      <c r="B74" s="37" t="s">
        <v>83</v>
      </c>
      <c r="C74" s="37"/>
      <c r="D74" s="37"/>
      <c r="E74" s="37"/>
      <c r="F74" s="37"/>
      <c r="G74" s="37"/>
      <c r="H74" s="37"/>
      <c r="I74" s="37"/>
      <c r="J74" s="37"/>
      <c r="K74" s="37"/>
      <c r="L74" s="37"/>
    </row>
    <row r="75" spans="1:12">
      <c r="A75" s="15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</row>
    <row r="76" spans="1:12">
      <c r="A76" s="15"/>
      <c r="B76" s="37" t="s">
        <v>84</v>
      </c>
      <c r="C76" s="37"/>
      <c r="D76" s="37"/>
      <c r="E76" s="37"/>
      <c r="F76" s="37"/>
      <c r="G76" s="37"/>
      <c r="H76" s="37"/>
      <c r="I76" s="37"/>
      <c r="J76" s="37"/>
      <c r="K76" s="37"/>
      <c r="L76" s="37"/>
    </row>
    <row r="77" spans="1:12">
      <c r="A77" s="15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</row>
    <row r="78" spans="1:1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</row>
  </sheetData>
  <mergeCells count="64">
    <mergeCell ref="A8:B8"/>
    <mergeCell ref="C8:L8"/>
    <mergeCell ref="A1:L4"/>
    <mergeCell ref="A6:B6"/>
    <mergeCell ref="C6:L6"/>
    <mergeCell ref="A7:B7"/>
    <mergeCell ref="C7:L7"/>
    <mergeCell ref="A9:B9"/>
    <mergeCell ref="C9:L9"/>
    <mergeCell ref="A10:B10"/>
    <mergeCell ref="C10:L10"/>
    <mergeCell ref="A11:B11"/>
    <mergeCell ref="C11:D11"/>
    <mergeCell ref="E11:L11"/>
    <mergeCell ref="C12:D12"/>
    <mergeCell ref="E12:L12"/>
    <mergeCell ref="A14:L14"/>
    <mergeCell ref="A17:A30"/>
    <mergeCell ref="B17:B22"/>
    <mergeCell ref="B23:D23"/>
    <mergeCell ref="B24:B28"/>
    <mergeCell ref="B29:D29"/>
    <mergeCell ref="B30:D30"/>
    <mergeCell ref="A31:A44"/>
    <mergeCell ref="B31:B36"/>
    <mergeCell ref="B37:D37"/>
    <mergeCell ref="B38:B42"/>
    <mergeCell ref="B43:D43"/>
    <mergeCell ref="B44:D44"/>
    <mergeCell ref="B61:D61"/>
    <mergeCell ref="A45:A60"/>
    <mergeCell ref="B45:B51"/>
    <mergeCell ref="B52:D52"/>
    <mergeCell ref="B53:B58"/>
    <mergeCell ref="B59:D59"/>
    <mergeCell ref="B60:D60"/>
    <mergeCell ref="B63:H63"/>
    <mergeCell ref="I63:J63"/>
    <mergeCell ref="K63:L63"/>
    <mergeCell ref="B64:H64"/>
    <mergeCell ref="I64:J64"/>
    <mergeCell ref="K64:L64"/>
    <mergeCell ref="B65:H65"/>
    <mergeCell ref="I65:J65"/>
    <mergeCell ref="K65:L65"/>
    <mergeCell ref="B66:H66"/>
    <mergeCell ref="I66:J66"/>
    <mergeCell ref="K66:L66"/>
    <mergeCell ref="B67:H67"/>
    <mergeCell ref="I67:J67"/>
    <mergeCell ref="K67:L67"/>
    <mergeCell ref="B68:H68"/>
    <mergeCell ref="I68:J68"/>
    <mergeCell ref="K68:L68"/>
    <mergeCell ref="B72:L72"/>
    <mergeCell ref="B73:L73"/>
    <mergeCell ref="B74:L75"/>
    <mergeCell ref="B76:L77"/>
    <mergeCell ref="B69:H69"/>
    <mergeCell ref="I69:J69"/>
    <mergeCell ref="K69:L69"/>
    <mergeCell ref="B70:H70"/>
    <mergeCell ref="I70:J70"/>
    <mergeCell ref="K70:L70"/>
  </mergeCells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2021-11-29T18:05:13Z</dcterms:modified>
</cp:coreProperties>
</file>